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edidas" sheetId="1" r:id="rId3"/>
    <sheet state="visible" name="Calculos_patron" sheetId="2" r:id="rId4"/>
  </sheets>
  <definedNames/>
  <calcPr/>
</workbook>
</file>

<file path=xl/sharedStrings.xml><?xml version="1.0" encoding="utf-8"?>
<sst xmlns="http://schemas.openxmlformats.org/spreadsheetml/2006/main" count="60" uniqueCount="53">
  <si>
    <r>
      <t xml:space="preserve">Cálculos para el trazado del patrón base de una falda recta: </t>
    </r>
    <r>
      <rPr>
        <sz val="14.0"/>
      </rPr>
      <t>introducir las medidas</t>
    </r>
  </si>
  <si>
    <r>
      <t xml:space="preserve">Cálculos para el trazado del patrón base de una falda recta: </t>
    </r>
    <r>
      <rPr>
        <sz val="14.0"/>
      </rPr>
      <t>valores calculados para el trazado</t>
    </r>
  </si>
  <si>
    <t>Valores para el trazado</t>
  </si>
  <si>
    <t>Apunta aquí las medidas que usarás para trazar el patrón base de la falda recta</t>
  </si>
  <si>
    <t>MContCint</t>
  </si>
  <si>
    <t>MEDIDA</t>
  </si>
  <si>
    <t>CM.</t>
  </si>
  <si>
    <t>Largo falda</t>
  </si>
  <si>
    <t>&lt;-- escribe aquí tu medida</t>
  </si>
  <si>
    <t>MContCad</t>
  </si>
  <si>
    <t>Contorno de cintura</t>
  </si>
  <si>
    <t>Contorno de caderas</t>
  </si>
  <si>
    <t>Alto de talle espalda</t>
  </si>
  <si>
    <t>Malla del trazado</t>
  </si>
  <si>
    <t>Largo trasero de la cintura</t>
  </si>
  <si>
    <t>Largo lateral de la cintura</t>
  </si>
  <si>
    <t>Largo delantero de la cintura</t>
  </si>
  <si>
    <r>
      <t xml:space="preserve">AB </t>
    </r>
    <r>
      <rPr/>
      <t>=</t>
    </r>
  </si>
  <si>
    <t>Largo de falda trasero</t>
  </si>
  <si>
    <t>Largo de falda lateral</t>
  </si>
  <si>
    <t>Largo de falda delantero</t>
  </si>
  <si>
    <t xml:space="preserve">Elige el valor de holgura para tu falda y apúntalo más abajo </t>
  </si>
  <si>
    <r>
      <t xml:space="preserve">B1A1 </t>
    </r>
    <r>
      <rPr/>
      <t>=</t>
    </r>
  </si>
  <si>
    <t>Holgura de la falda recta ( cm.)</t>
  </si>
  <si>
    <r>
      <t xml:space="preserve">AC </t>
    </r>
    <r>
      <rPr/>
      <t>=</t>
    </r>
  </si>
  <si>
    <r>
      <t xml:space="preserve">CC2 </t>
    </r>
    <r>
      <rPr/>
      <t>=</t>
    </r>
  </si>
  <si>
    <t>Contorno</t>
  </si>
  <si>
    <r>
      <t xml:space="preserve">CC1 </t>
    </r>
    <r>
      <rPr/>
      <t>=</t>
    </r>
  </si>
  <si>
    <r>
      <t xml:space="preserve">B2A2 </t>
    </r>
    <r>
      <rPr/>
      <t>=</t>
    </r>
  </si>
  <si>
    <t>muy ajustada</t>
  </si>
  <si>
    <t>algo ajustada</t>
  </si>
  <si>
    <t>estándar</t>
  </si>
  <si>
    <t>holgada</t>
  </si>
  <si>
    <t>Cintura H_cint</t>
  </si>
  <si>
    <t>Pinzas</t>
  </si>
  <si>
    <t>∑Pinzas</t>
  </si>
  <si>
    <t>2 - 3</t>
  </si>
  <si>
    <t>Cadera H_cad</t>
  </si>
  <si>
    <t>4 - 5</t>
  </si>
  <si>
    <t>Valor de holgura para cintura H_cint</t>
  </si>
  <si>
    <t>Pinza_lat</t>
  </si>
  <si>
    <t>&lt;-- tu medida</t>
  </si>
  <si>
    <t>A2a = A2a1 =</t>
  </si>
  <si>
    <t>Valor de holgura para cadera H_cad</t>
  </si>
  <si>
    <t xml:space="preserve">C2x = </t>
  </si>
  <si>
    <t>Pinza_tras</t>
  </si>
  <si>
    <t>Aa2 =</t>
  </si>
  <si>
    <t>a2p = a2p1 =</t>
  </si>
  <si>
    <t>a2x2 =</t>
  </si>
  <si>
    <t>Pinza_del</t>
  </si>
  <si>
    <t>A1a3 =</t>
  </si>
  <si>
    <t>a3p2 = a3p3 =</t>
  </si>
  <si>
    <t>a3x2 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</si>
</sst>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0.0"/>
      <color rgb="FF000000"/>
      <name val="Arial"/>
    </font>
    <font>
      <sz val="18.0"/>
      <name val="Comfortaa"/>
    </font>
    <font/>
    <font>
      <sz val="14.0"/>
      <name val="Comfortaa"/>
    </font>
    <font>
      <b/>
      <color rgb="FFFFFFCC"/>
      <name val="Comfortaa"/>
    </font>
    <font>
      <sz val="14.0"/>
    </font>
    <font>
      <sz val="11.0"/>
      <name val="Comfortaa"/>
    </font>
    <font>
      <sz val="12.0"/>
      <name val="Comfortaa"/>
    </font>
    <font>
      <sz val="9.0"/>
      <name val="Comfortaa"/>
    </font>
    <font>
      <sz val="9.0"/>
      <color rgb="FF53BDBB"/>
      <name val="Comfortaa"/>
    </font>
    <font>
      <name val="Comfortaa"/>
    </font>
    <font>
      <sz val="12.0"/>
      <color rgb="FFFFFFCC"/>
      <name val="Comfortaa"/>
    </font>
    <font>
      <color rgb="FF53BDBB"/>
      <name val="Comfortaa"/>
    </font>
    <font>
      <b/>
      <name val="Comfortaa"/>
    </font>
    <font>
      <color rgb="FFFFFFCC"/>
    </font>
    <font>
      <color rgb="FF53BDBB"/>
    </font>
  </fonts>
  <fills count="7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B8780"/>
        <bgColor rgb="FFFB8780"/>
      </patternFill>
    </fill>
    <fill>
      <patternFill patternType="solid">
        <fgColor rgb="FFFFFFFF"/>
        <bgColor rgb="FFFFFFFF"/>
      </patternFill>
    </fill>
    <fill>
      <patternFill patternType="solid">
        <fgColor rgb="FF53BDBB"/>
        <bgColor rgb="FF53BDBB"/>
      </patternFill>
    </fill>
    <fill>
      <patternFill patternType="solid">
        <fgColor rgb="FFFCE5CD"/>
        <bgColor rgb="FFFCE5CD"/>
      </patternFill>
    </fill>
  </fills>
  <borders count="9">
    <border/>
    <border>
      <left style="thin">
        <color rgb="FFFB8780"/>
      </left>
      <top style="thin">
        <color rgb="FFFB8780"/>
      </top>
      <bottom style="thin">
        <color rgb="FFFB8780"/>
      </bottom>
    </border>
    <border>
      <top style="thin">
        <color rgb="FFFB8780"/>
      </top>
      <bottom style="thin">
        <color rgb="FFFB8780"/>
      </bottom>
    </border>
    <border>
      <right style="thin">
        <color rgb="FFFB8780"/>
      </right>
      <top style="thin">
        <color rgb="FFFB8780"/>
      </top>
      <bottom style="thin">
        <color rgb="FFFB8780"/>
      </bottom>
    </border>
    <border>
      <left style="thin">
        <color rgb="FFFB8780"/>
      </left>
      <top style="thin">
        <color rgb="FFFB8780"/>
      </top>
    </border>
    <border>
      <top style="thin">
        <color rgb="FFFB8780"/>
      </top>
    </border>
    <border>
      <left style="thin">
        <color rgb="FFFB8780"/>
      </left>
    </border>
    <border>
      <left style="thick">
        <color rgb="FFFB8780"/>
      </left>
      <right style="thick">
        <color rgb="FFFB8780"/>
      </right>
      <top style="thick">
        <color rgb="FFFB8780"/>
      </top>
      <bottom style="thick">
        <color rgb="FFFB8780"/>
      </bottom>
    </border>
    <border>
      <left style="thin">
        <color rgb="FFFB8780"/>
      </left>
      <right style="thin">
        <color rgb="FFFB8780"/>
      </right>
      <top style="thin">
        <color rgb="FFFB8780"/>
      </top>
      <bottom style="thin">
        <color rgb="FFFB878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3" fontId="3" numFmtId="0" xfId="0" applyAlignment="1" applyFill="1" applyFont="1">
      <alignment horizontal="center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shrinkToFit="0" vertical="center" wrapText="1"/>
    </xf>
    <xf borderId="5" fillId="0" fontId="2" numFmtId="0" xfId="0" applyBorder="1" applyFont="1"/>
    <xf borderId="0" fillId="5" fontId="4" numFmtId="0" xfId="0" applyAlignment="1" applyFill="1" applyFont="1">
      <alignment readingOrder="0"/>
    </xf>
    <xf borderId="6" fillId="0" fontId="2" numFmtId="0" xfId="0" applyBorder="1" applyFont="1"/>
    <xf borderId="0" fillId="0" fontId="5" numFmtId="0" xfId="0" applyAlignment="1" applyFont="1">
      <alignment horizontal="center" readingOrder="0" shrinkToFit="0" wrapText="1"/>
    </xf>
    <xf borderId="0" fillId="3" fontId="3" numFmtId="0" xfId="0" applyAlignment="1" applyFont="1">
      <alignment horizontal="center" readingOrder="0"/>
    </xf>
    <xf borderId="0" fillId="3" fontId="2" numFmtId="0" xfId="0" applyAlignment="1" applyFont="1">
      <alignment horizontal="center" readingOrder="0"/>
    </xf>
    <xf borderId="0" fillId="2" fontId="2" numFmtId="0" xfId="0" applyFont="1"/>
    <xf borderId="1" fillId="2" fontId="6" numFmtId="0" xfId="0" applyAlignment="1" applyBorder="1" applyFont="1">
      <alignment horizontal="left" readingOrder="0" shrinkToFit="0" wrapText="1"/>
    </xf>
    <xf borderId="7" fillId="2" fontId="7" numFmtId="0" xfId="0" applyAlignment="1" applyBorder="1" applyFont="1">
      <alignment horizontal="center" readingOrder="0" shrinkToFit="0" wrapText="1"/>
    </xf>
    <xf borderId="0" fillId="4" fontId="8" numFmtId="0" xfId="0" applyAlignment="1" applyFont="1">
      <alignment horizontal="left" readingOrder="0" shrinkToFit="0" wrapText="1"/>
    </xf>
    <xf borderId="0" fillId="4" fontId="9" numFmtId="0" xfId="0" applyAlignment="1" applyFont="1">
      <alignment horizontal="left" readingOrder="0" shrinkToFit="0" wrapText="1"/>
    </xf>
    <xf borderId="1" fillId="2" fontId="6" numFmtId="0" xfId="0" applyAlignment="1" applyBorder="1" applyFont="1">
      <alignment readingOrder="0"/>
    </xf>
    <xf borderId="0" fillId="4" fontId="10" numFmtId="0" xfId="0" applyAlignment="1" applyFont="1">
      <alignment readingOrder="0"/>
    </xf>
    <xf borderId="0" fillId="4" fontId="7" numFmtId="0" xfId="0" applyAlignment="1" applyFont="1">
      <alignment horizontal="center" readingOrder="0" shrinkToFit="0" wrapText="1"/>
    </xf>
    <xf borderId="0" fillId="5" fontId="11" numFmtId="0" xfId="0" applyAlignment="1" applyFont="1">
      <alignment horizontal="center" readingOrder="0"/>
    </xf>
    <xf borderId="8" fillId="4" fontId="12" numFmtId="0" xfId="0" applyAlignment="1" applyBorder="1" applyFont="1">
      <alignment horizontal="right" readingOrder="0"/>
    </xf>
    <xf borderId="8" fillId="5" fontId="11" numFmtId="0" xfId="0" applyAlignment="1" applyBorder="1" applyFont="1">
      <alignment horizontal="center" readingOrder="0" shrinkToFit="0" wrapText="1"/>
    </xf>
    <xf borderId="8" fillId="4" fontId="10" numFmtId="0" xfId="0" applyAlignment="1" applyBorder="1" applyFont="1">
      <alignment horizontal="left" readingOrder="0"/>
    </xf>
    <xf borderId="0" fillId="2" fontId="7" numFmtId="0" xfId="0" applyAlignment="1" applyFont="1">
      <alignment horizontal="center" readingOrder="0" shrinkToFit="0" wrapText="1"/>
    </xf>
    <xf borderId="0" fillId="3" fontId="3" numFmtId="0" xfId="0" applyAlignment="1" applyFont="1">
      <alignment horizontal="center" readingOrder="0" shrinkToFit="0" wrapText="1"/>
    </xf>
    <xf borderId="1" fillId="6" fontId="10" numFmtId="0" xfId="0" applyAlignment="1" applyBorder="1" applyFill="1" applyFont="1">
      <alignment horizontal="center" readingOrder="0"/>
    </xf>
    <xf borderId="8" fillId="6" fontId="13" numFmtId="0" xfId="0" applyAlignment="1" applyBorder="1" applyFont="1">
      <alignment horizontal="center" readingOrder="0"/>
    </xf>
    <xf borderId="8" fillId="2" fontId="13" numFmtId="0" xfId="0" applyAlignment="1" applyBorder="1" applyFont="1">
      <alignment horizontal="center" readingOrder="0"/>
    </xf>
    <xf borderId="8" fillId="0" fontId="2" numFmtId="0" xfId="0" applyAlignment="1" applyBorder="1" applyFont="1">
      <alignment horizontal="left"/>
    </xf>
    <xf borderId="8" fillId="0" fontId="10" numFmtId="0" xfId="0" applyAlignment="1" applyBorder="1" applyFont="1">
      <alignment horizontal="center" readingOrder="0"/>
    </xf>
    <xf borderId="0" fillId="5" fontId="14" numFmtId="0" xfId="0" applyAlignment="1" applyFont="1">
      <alignment readingOrder="0"/>
    </xf>
    <xf borderId="0" fillId="4" fontId="3" numFmtId="0" xfId="0" applyFont="1"/>
    <xf borderId="0" fillId="4" fontId="11" numFmtId="0" xfId="0" applyAlignment="1" applyFont="1">
      <alignment horizontal="center" readingOrder="0" vertical="center"/>
    </xf>
    <xf borderId="0" fillId="2" fontId="2" numFmtId="0" xfId="0" applyAlignment="1" applyFont="1">
      <alignment horizontal="right"/>
    </xf>
    <xf borderId="0" fillId="0" fontId="2" numFmtId="0" xfId="0" applyAlignment="1" applyFont="1">
      <alignment horizontal="left"/>
    </xf>
    <xf borderId="0" fillId="3" fontId="7" numFmtId="0" xfId="0" applyAlignment="1" applyFont="1">
      <alignment readingOrder="0"/>
    </xf>
    <xf borderId="7" fillId="2" fontId="7" numFmtId="0" xfId="0" applyAlignment="1" applyBorder="1" applyFont="1">
      <alignment horizontal="center" readingOrder="0"/>
    </xf>
    <xf borderId="8" fillId="4" fontId="2" numFmtId="164" xfId="0" applyAlignment="1" applyBorder="1" applyFont="1" applyNumberFormat="1">
      <alignment horizontal="left"/>
    </xf>
    <xf borderId="8" fillId="4" fontId="9" numFmtId="0" xfId="0" applyAlignment="1" applyBorder="1" applyFont="1">
      <alignment horizontal="right" readingOrder="0" shrinkToFit="0" wrapText="1"/>
    </xf>
    <xf borderId="0" fillId="0" fontId="9" numFmtId="0" xfId="0" applyAlignment="1" applyFont="1">
      <alignment horizontal="left" readingOrder="0" shrinkToFit="0" wrapText="1"/>
    </xf>
    <xf borderId="8" fillId="0" fontId="2" numFmtId="164" xfId="0" applyAlignment="1" applyBorder="1" applyFont="1" applyNumberFormat="1">
      <alignment horizontal="left"/>
    </xf>
    <xf borderId="8" fillId="0" fontId="2" numFmtId="0" xfId="0" applyAlignment="1" applyBorder="1" applyFont="1">
      <alignment horizontal="left" readingOrder="0"/>
    </xf>
    <xf borderId="8" fillId="0" fontId="15" numFmtId="0" xfId="0" applyAlignment="1" applyBorder="1" applyFont="1">
      <alignment horizontal="right" readingOrder="0"/>
    </xf>
    <xf borderId="0" fillId="4" fontId="3" numFmtId="0" xfId="0" applyAlignment="1" applyFont="1">
      <alignment horizontal="center" readingOrder="0" shrinkToFit="0" wrapText="1"/>
    </xf>
    <xf borderId="0" fillId="2" fontId="3" numFmtId="0" xfId="0" applyAlignment="1" applyFont="1">
      <alignment horizontal="center" readingOrder="0" shrinkToFit="0" wrapText="1"/>
    </xf>
    <xf borderId="8" fillId="0" fontId="2" numFmtId="164" xfId="0" applyAlignment="1" applyBorder="1" applyFont="1" applyNumberFormat="1">
      <alignment horizontal="left" readingOrder="0"/>
    </xf>
    <xf borderId="8" fillId="4" fontId="15" numFmtId="0" xfId="0" applyAlignment="1" applyBorder="1" applyFont="1">
      <alignment horizontal="right" readingOrder="0"/>
    </xf>
    <xf borderId="8" fillId="4" fontId="2" numFmtId="0" xfId="0" applyAlignment="1" applyBorder="1" applyFont="1">
      <alignment horizontal="left"/>
    </xf>
    <xf borderId="0" fillId="4" fontId="2" numFmtId="0" xfId="0" applyFont="1"/>
    <xf borderId="8" fillId="4" fontId="2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619125</xdr:colOff>
      <xdr:row>27</xdr:row>
      <xdr:rowOff>66675</xdr:rowOff>
    </xdr:from>
    <xdr:ext cx="2457450" cy="1428750"/>
    <xdr:sp>
      <xdr:nvSpPr>
        <xdr:cNvPr id="3" name="Shape 3"/>
        <xdr:cNvSpPr/>
      </xdr:nvSpPr>
      <xdr:spPr>
        <a:xfrm>
          <a:off x="3743325" y="1247775"/>
          <a:ext cx="2819400" cy="1628700"/>
        </a:xfrm>
        <a:prstGeom prst="downArrowCallout">
          <a:avLst>
            <a:gd fmla="val 25000" name="adj1"/>
            <a:gd fmla="val 25000" name="adj2"/>
            <a:gd fmla="val 25000" name="adj3"/>
            <a:gd fmla="val 64977" name="adj4"/>
          </a:avLst>
        </a:prstGeom>
        <a:solidFill>
          <a:srgbClr val="53BDBB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FFCC"/>
              </a:solidFill>
              <a:latin typeface="Comfortaa"/>
              <a:ea typeface="Comfortaa"/>
              <a:cs typeface="Comfortaa"/>
              <a:sym typeface="Comfortaa"/>
            </a:rPr>
            <a:t>Click a la pestaña “Calculos_patron” para ver los valores para el trazado calculados para tus medidas</a:t>
          </a:r>
          <a:endParaRPr b="1" sz="1200">
            <a:solidFill>
              <a:srgbClr val="FFFFCC"/>
            </a:solidFill>
            <a:latin typeface="Comfortaa"/>
            <a:ea typeface="Comfortaa"/>
            <a:cs typeface="Comfortaa"/>
            <a:sym typeface="Comfortaa"/>
          </a:endParaRPr>
        </a:p>
      </xdr:txBody>
    </xdr:sp>
    <xdr:clientData fLocksWithSheet="0"/>
  </xdr:oneCellAnchor>
  <xdr:oneCellAnchor>
    <xdr:from>
      <xdr:col>0</xdr:col>
      <xdr:colOff>0</xdr:colOff>
      <xdr:row>5</xdr:row>
      <xdr:rowOff>9525</xdr:rowOff>
    </xdr:from>
    <xdr:ext cx="6429375" cy="45910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3</xdr:row>
      <xdr:rowOff>180975</xdr:rowOff>
    </xdr:from>
    <xdr:ext cx="6372225" cy="45529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B8780"/>
    <outlinePr summaryBelow="0" summaryRight="0"/>
  </sheetPr>
  <sheetViews>
    <sheetView showGridLines="0" workbookViewId="0"/>
  </sheetViews>
  <sheetFormatPr customHeight="1" defaultColWidth="14.43" defaultRowHeight="15.75"/>
  <cols>
    <col customWidth="1" min="9" max="9" width="17.71"/>
  </cols>
  <sheetData>
    <row r="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5">
      <c r="H5" s="5" t="s">
        <v>3</v>
      </c>
      <c r="I5" s="7"/>
      <c r="J5" s="7"/>
      <c r="K5" s="6"/>
    </row>
    <row r="6">
      <c r="H6" s="9"/>
      <c r="K6" s="6"/>
    </row>
    <row r="7">
      <c r="H7" s="9"/>
      <c r="K7" s="6"/>
    </row>
    <row r="8">
      <c r="H8" s="9"/>
      <c r="K8" s="6"/>
    </row>
    <row r="9">
      <c r="H9" s="10"/>
      <c r="I9" s="10"/>
      <c r="J9" s="10"/>
      <c r="K9" s="10"/>
    </row>
    <row r="10">
      <c r="H10" s="11" t="s">
        <v>5</v>
      </c>
      <c r="J10" s="12" t="s">
        <v>6</v>
      </c>
      <c r="K10" s="10"/>
    </row>
    <row r="11">
      <c r="H11" s="14" t="s">
        <v>7</v>
      </c>
      <c r="I11" s="2"/>
      <c r="J11" s="15"/>
      <c r="K11" s="17" t="s">
        <v>8</v>
      </c>
    </row>
    <row r="12">
      <c r="H12" s="18" t="s">
        <v>10</v>
      </c>
      <c r="I12" s="2"/>
      <c r="J12" s="15"/>
      <c r="K12" s="17" t="s">
        <v>8</v>
      </c>
    </row>
    <row r="13">
      <c r="H13" s="18" t="s">
        <v>11</v>
      </c>
      <c r="I13" s="2"/>
      <c r="J13" s="15"/>
      <c r="K13" s="17" t="s">
        <v>8</v>
      </c>
    </row>
    <row r="14">
      <c r="H14" s="18" t="s">
        <v>12</v>
      </c>
      <c r="I14" s="2"/>
      <c r="J14" s="15"/>
      <c r="K14" s="17" t="s">
        <v>8</v>
      </c>
    </row>
    <row r="15">
      <c r="H15" s="18" t="s">
        <v>14</v>
      </c>
      <c r="I15" s="2"/>
      <c r="J15" s="15"/>
      <c r="K15" s="17" t="s">
        <v>8</v>
      </c>
    </row>
    <row r="16">
      <c r="H16" s="18" t="s">
        <v>15</v>
      </c>
      <c r="I16" s="2"/>
      <c r="J16" s="15"/>
      <c r="K16" s="17" t="s">
        <v>8</v>
      </c>
    </row>
    <row r="17">
      <c r="H17" s="18" t="s">
        <v>16</v>
      </c>
      <c r="I17" s="2"/>
      <c r="J17" s="15"/>
      <c r="K17" s="17" t="s">
        <v>8</v>
      </c>
    </row>
    <row r="19" ht="16.5" customHeight="1">
      <c r="H19" s="18" t="s">
        <v>18</v>
      </c>
      <c r="I19" s="2"/>
      <c r="J19" s="23">
        <f>J15-(J16-J11)</f>
        <v>0</v>
      </c>
    </row>
    <row r="20">
      <c r="H20" s="18" t="s">
        <v>19</v>
      </c>
      <c r="I20" s="2"/>
      <c r="J20" s="23" t="str">
        <f>J11</f>
        <v/>
      </c>
    </row>
    <row r="21">
      <c r="H21" s="18" t="s">
        <v>20</v>
      </c>
      <c r="I21" s="2"/>
      <c r="J21" s="23">
        <f>J17-(J16-J11)</f>
        <v>0</v>
      </c>
    </row>
    <row r="23" ht="12.0" customHeight="1"/>
    <row r="24" ht="21.0" customHeight="1">
      <c r="H24" s="26" t="s">
        <v>21</v>
      </c>
    </row>
    <row r="27">
      <c r="H27" s="13"/>
      <c r="I27" s="27" t="s">
        <v>23</v>
      </c>
      <c r="J27" s="2"/>
      <c r="K27" s="2"/>
      <c r="L27" s="3"/>
    </row>
    <row r="28">
      <c r="H28" s="28" t="s">
        <v>26</v>
      </c>
      <c r="I28" s="29" t="s">
        <v>29</v>
      </c>
      <c r="J28" s="29" t="s">
        <v>30</v>
      </c>
      <c r="K28" s="29" t="s">
        <v>31</v>
      </c>
      <c r="L28" s="29" t="s">
        <v>32</v>
      </c>
    </row>
    <row r="29">
      <c r="H29" s="28" t="s">
        <v>33</v>
      </c>
      <c r="I29" s="31">
        <v>0.0</v>
      </c>
      <c r="J29" s="31">
        <v>1.0</v>
      </c>
      <c r="K29" s="31">
        <v>2.0</v>
      </c>
      <c r="L29" s="31" t="s">
        <v>36</v>
      </c>
    </row>
    <row r="30">
      <c r="A30" s="33"/>
      <c r="B30" s="33"/>
      <c r="C30" s="34"/>
      <c r="D30" s="34"/>
      <c r="E30" s="34"/>
      <c r="F30" s="33"/>
      <c r="G30" s="33"/>
      <c r="H30" s="28" t="s">
        <v>37</v>
      </c>
      <c r="I30" s="31">
        <v>1.0</v>
      </c>
      <c r="J30" s="31">
        <v>2.0</v>
      </c>
      <c r="K30" s="31">
        <v>3.0</v>
      </c>
      <c r="L30" s="31" t="s">
        <v>38</v>
      </c>
    </row>
    <row r="31">
      <c r="C31" s="34"/>
      <c r="D31" s="34"/>
      <c r="E31" s="34"/>
    </row>
    <row r="32">
      <c r="H32" s="37" t="s">
        <v>39</v>
      </c>
      <c r="K32" s="38"/>
      <c r="L32" s="41" t="s">
        <v>41</v>
      </c>
    </row>
    <row r="33">
      <c r="H33" s="37" t="s">
        <v>43</v>
      </c>
      <c r="K33" s="38"/>
      <c r="L33" s="41" t="s">
        <v>41</v>
      </c>
    </row>
  </sheetData>
  <mergeCells count="24">
    <mergeCell ref="H12:I12"/>
    <mergeCell ref="H11:I11"/>
    <mergeCell ref="H5:J8"/>
    <mergeCell ref="A2:L2"/>
    <mergeCell ref="K11:L11"/>
    <mergeCell ref="K12:L12"/>
    <mergeCell ref="I27:L27"/>
    <mergeCell ref="H24:L25"/>
    <mergeCell ref="K14:L14"/>
    <mergeCell ref="K15:L15"/>
    <mergeCell ref="H10:I10"/>
    <mergeCell ref="H14:I14"/>
    <mergeCell ref="H13:I13"/>
    <mergeCell ref="H17:I17"/>
    <mergeCell ref="H16:I16"/>
    <mergeCell ref="K16:L16"/>
    <mergeCell ref="K17:L17"/>
    <mergeCell ref="H32:J32"/>
    <mergeCell ref="H20:I20"/>
    <mergeCell ref="H21:I21"/>
    <mergeCell ref="K13:L13"/>
    <mergeCell ref="H33:J33"/>
    <mergeCell ref="H19:I19"/>
    <mergeCell ref="H15:I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53BDBB"/>
    <outlinePr summaryBelow="0" summaryRight="0"/>
  </sheetPr>
  <sheetViews>
    <sheetView showGridLines="0" workbookViewId="0"/>
  </sheetViews>
  <sheetFormatPr customHeight="1" defaultColWidth="14.43" defaultRowHeight="15.75"/>
  <cols>
    <col customWidth="1" min="9" max="9" width="10.86"/>
    <col customWidth="1" min="10" max="10" width="11.29"/>
    <col customWidth="1" min="11" max="11" width="14.0"/>
    <col customWidth="1" min="12" max="12" width="10.86"/>
  </cols>
  <sheetData>
    <row r="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5">
      <c r="H5" s="4" t="s">
        <v>2</v>
      </c>
    </row>
    <row r="6">
      <c r="H6" s="6"/>
      <c r="I6" s="6"/>
      <c r="J6" s="6"/>
      <c r="K6" s="6"/>
    </row>
    <row r="7">
      <c r="H7" s="8" t="s">
        <v>4</v>
      </c>
      <c r="I7" s="13">
        <f>(Medidas!J12+Medidas!K32)/2</f>
        <v>0</v>
      </c>
      <c r="J7" s="16"/>
      <c r="K7" s="8" t="s">
        <v>9</v>
      </c>
      <c r="L7" s="13">
        <f>(Medidas!J13+Medidas!K33)/2</f>
        <v>0</v>
      </c>
    </row>
    <row r="8">
      <c r="H8" s="19"/>
      <c r="I8" s="19"/>
      <c r="J8" s="20"/>
      <c r="K8" s="6"/>
    </row>
    <row r="9">
      <c r="I9" s="21" t="s">
        <v>13</v>
      </c>
    </row>
    <row r="11">
      <c r="H11" s="22" t="s">
        <v>17</v>
      </c>
      <c r="I11" s="24">
        <f>Medidas!J19</f>
        <v>0</v>
      </c>
      <c r="J11" s="25"/>
      <c r="K11" s="22" t="s">
        <v>22</v>
      </c>
      <c r="L11" s="24">
        <f>Medidas!J21</f>
        <v>0</v>
      </c>
    </row>
    <row r="12">
      <c r="H12" s="22" t="s">
        <v>24</v>
      </c>
      <c r="I12" s="24">
        <f>Medidas!J14/2-1</f>
        <v>-1</v>
      </c>
      <c r="J12" s="25"/>
      <c r="K12" s="22" t="s">
        <v>25</v>
      </c>
      <c r="L12" s="24">
        <f>I13/2-1</f>
        <v>-1</v>
      </c>
    </row>
    <row r="13">
      <c r="H13" s="22" t="s">
        <v>27</v>
      </c>
      <c r="I13" s="24">
        <f>L7</f>
        <v>0</v>
      </c>
      <c r="J13" s="25"/>
      <c r="K13" s="22" t="s">
        <v>28</v>
      </c>
      <c r="L13" s="30" t="str">
        <f>Medidas!J20</f>
        <v/>
      </c>
    </row>
    <row r="15">
      <c r="I15" s="21" t="s">
        <v>34</v>
      </c>
    </row>
    <row r="17">
      <c r="H17" s="32" t="s">
        <v>35</v>
      </c>
      <c r="I17" s="35">
        <f>L7-I7</f>
        <v>0</v>
      </c>
    </row>
    <row r="18">
      <c r="I18" s="36"/>
      <c r="K18" s="17"/>
    </row>
    <row r="19" ht="16.5" customHeight="1">
      <c r="H19" s="32" t="s">
        <v>40</v>
      </c>
      <c r="I19" s="39">
        <f>I17/2</f>
        <v>0</v>
      </c>
      <c r="J19" s="13"/>
      <c r="K19" s="40" t="s">
        <v>42</v>
      </c>
      <c r="L19" s="42">
        <f>I19/2</f>
        <v>0</v>
      </c>
    </row>
    <row r="20">
      <c r="I20" s="36"/>
      <c r="J20" s="13"/>
      <c r="K20" s="40" t="s">
        <v>44</v>
      </c>
      <c r="L20" s="43">
        <v>2.0</v>
      </c>
    </row>
    <row r="22">
      <c r="H22" s="32" t="s">
        <v>45</v>
      </c>
      <c r="I22" s="42">
        <f>I17/3</f>
        <v>0</v>
      </c>
      <c r="J22" s="13"/>
      <c r="K22" s="40" t="s">
        <v>46</v>
      </c>
      <c r="L22" s="30">
        <f>L7/4-2</f>
        <v>-2</v>
      </c>
    </row>
    <row r="23">
      <c r="J23" s="13"/>
      <c r="K23" s="44" t="s">
        <v>47</v>
      </c>
      <c r="L23" s="42">
        <f>I22/2</f>
        <v>0</v>
      </c>
    </row>
    <row r="24">
      <c r="H24" s="45"/>
      <c r="I24" s="45"/>
      <c r="J24" s="46"/>
      <c r="K24" s="44" t="s">
        <v>48</v>
      </c>
      <c r="L24" s="47">
        <v>12.0</v>
      </c>
    </row>
    <row r="26">
      <c r="H26" s="32" t="s">
        <v>49</v>
      </c>
      <c r="I26" s="42">
        <f>I17/6</f>
        <v>0</v>
      </c>
      <c r="J26" s="13"/>
      <c r="K26" s="48" t="s">
        <v>50</v>
      </c>
      <c r="L26" s="49">
        <f>L7/4-1</f>
        <v>-1</v>
      </c>
    </row>
    <row r="27">
      <c r="H27" s="50"/>
      <c r="I27" s="50"/>
      <c r="J27" s="13"/>
      <c r="K27" s="48" t="s">
        <v>51</v>
      </c>
      <c r="L27" s="39">
        <f>I26/2</f>
        <v>0</v>
      </c>
    </row>
    <row r="28">
      <c r="H28" s="50"/>
      <c r="I28" s="50"/>
      <c r="J28" s="13"/>
      <c r="K28" s="48" t="s">
        <v>52</v>
      </c>
      <c r="L28" s="51">
        <v>8.0</v>
      </c>
    </row>
    <row r="30">
      <c r="A30" s="33"/>
      <c r="B30" s="33"/>
      <c r="C30" s="34"/>
      <c r="D30" s="34"/>
      <c r="E30" s="34"/>
      <c r="F30" s="33"/>
      <c r="G30" s="33"/>
      <c r="H30" s="33"/>
      <c r="I30" s="33"/>
      <c r="J30" s="33"/>
      <c r="K30" s="33"/>
      <c r="L30" s="33"/>
    </row>
    <row r="31">
      <c r="C31" s="34"/>
      <c r="D31" s="34"/>
      <c r="E31" s="34"/>
    </row>
  </sheetData>
  <mergeCells count="4">
    <mergeCell ref="A2:L2"/>
    <mergeCell ref="H5:L5"/>
    <mergeCell ref="I15:K15"/>
    <mergeCell ref="I9:K9"/>
  </mergeCells>
  <drawing r:id="rId1"/>
</worksheet>
</file>